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amujica/Desktop/Freelos/CREHANA/CONTENIDO/2021/ENERO/4 al 10 enero/Diagrama de Gantt/"/>
    </mc:Choice>
  </mc:AlternateContent>
  <xr:revisionPtr revIDLastSave="0" documentId="13_ncr:1_{220E9105-835B-5C4F-AA81-88C6D7A55C5D}" xr6:coauthVersionLast="46" xr6:coauthVersionMax="46" xr10:uidLastSave="{00000000-0000-0000-0000-000000000000}"/>
  <bookViews>
    <workbookView xWindow="1440" yWindow="920" windowWidth="19940" windowHeight="15840" activeTab="1" xr2:uid="{E25C757A-6DD6-4DC0-B29C-49B0E549F142}"/>
  </bookViews>
  <sheets>
    <sheet name="Diagrama de Gantt 1" sheetId="1" r:id="rId1"/>
    <sheet name="Diagrama de Gantt 2" sheetId="2" r:id="rId2"/>
    <sheet name="Hoja2" sheetId="3" r:id="rId3"/>
  </sheets>
  <externalReferences>
    <externalReference r:id="rId4"/>
  </externalReferences>
  <definedNames>
    <definedName name="task_end" localSheetId="1">[1]ProjectSchedule!$F1</definedName>
    <definedName name="task_progress" localSheetId="1">[1]ProjectSchedule!$D1</definedName>
    <definedName name="task_start" localSheetId="1">[1]ProjectSchedule!$E1</definedName>
    <definedName name="today" localSheetId="1">[1]ProjectSchedule!$E$3</definedName>
    <definedName name="today" localSheetId="2">[1]ProjectSchedule!$E$3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J5" i="2" l="1"/>
  <c r="K5" i="2" l="1"/>
  <c r="L5" i="2" l="1"/>
  <c r="M5" i="2" l="1"/>
  <c r="N5" i="2" l="1"/>
  <c r="O5" i="2" l="1"/>
  <c r="P5" i="2" l="1"/>
  <c r="Q5" i="2" l="1"/>
  <c r="R5" i="2" l="1"/>
  <c r="S5" i="2" l="1"/>
  <c r="T5" i="2" l="1"/>
  <c r="U5" i="2" l="1"/>
  <c r="V5" i="2" l="1"/>
  <c r="W5" i="2" l="1"/>
  <c r="X5" i="2" l="1"/>
  <c r="Y5" i="2" l="1"/>
  <c r="Z5" i="2" l="1"/>
  <c r="AA5" i="2" l="1"/>
  <c r="AB5" i="2" l="1"/>
  <c r="AC5" i="2" l="1"/>
  <c r="AD5" i="2" l="1"/>
  <c r="AE5" i="2" l="1"/>
  <c r="AF5" i="2" l="1"/>
  <c r="AG5" i="2" l="1"/>
  <c r="AH5" i="2" l="1"/>
  <c r="AI5" i="2" l="1"/>
  <c r="AJ5" i="2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4" authorId="0" shapeId="0" xr:uid="{34BB5943-AC88-9C44-A1A5-751CFC72364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Colocar el nombre de la actividad o una palabra específica que la represente.</t>
        </r>
      </text>
    </comment>
    <comment ref="C4" authorId="0" shapeId="0" xr:uid="{CA6BF6D4-DC59-B343-A7A5-C0DCB8D2ABA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Colocar el nombre de la persona responsable de cada actividad.</t>
        </r>
      </text>
    </comment>
    <comment ref="D4" authorId="0" shapeId="0" xr:uid="{D9CB2FBF-7D9C-9143-AF92-8A5FF74A979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Colocar por cada actividad una descripción (detalles).</t>
        </r>
      </text>
    </comment>
    <comment ref="E4" authorId="0" shapeId="0" xr:uid="{DE0874B1-471A-EC44-A204-10C1E5965F9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Ingresar la fecha de inicio y fin del proyecto.</t>
        </r>
      </text>
    </comment>
    <comment ref="F4" authorId="0" shapeId="0" xr:uid="{F0F54909-887D-514C-A3E9-733090A73F2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Ingresar la cantidad de días que durará cada actividad del proyecto.</t>
        </r>
      </text>
    </comment>
    <comment ref="G4" authorId="0" shapeId="0" xr:uid="{CEF9AF49-B4A6-6844-92E6-28802DE4534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 fecha final de cada actividad aparecerá automáticamente por fórmula.</t>
        </r>
      </text>
    </comment>
    <comment ref="H4" authorId="0" shapeId="0" xr:uid="{93CA1440-5C16-1147-8EBD-4088DCF8C72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Colocar el estado del proyecto: completo, en curso, avanzado o no ha comenzado.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Vertex42.com Templates</author>
  </authors>
  <commentList>
    <comment ref="D6" authorId="0" shapeId="0" xr:uid="{AC4A090A-5C9C-B643-AFB6-E270707A04F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Nunito"/>
            <family val="2"/>
            <charset val="77"/>
          </rPr>
          <t>Colocar el porcentaje del avance de cada tarea del proyecto.</t>
        </r>
      </text>
    </comment>
    <comment ref="H6" authorId="1" shapeId="0" xr:uid="{914F74BF-FF47-0944-9625-5574AD4C34A0}">
      <text>
        <r>
          <rPr>
            <b/>
            <sz val="9"/>
            <color indexed="81"/>
            <rFont val="Tahoma"/>
            <family val="2"/>
          </rPr>
          <t>DAYS:</t>
        </r>
        <r>
          <rPr>
            <sz val="9"/>
            <color indexed="81"/>
            <rFont val="Tahoma"/>
            <family val="2"/>
          </rPr>
          <t xml:space="preserve">
This column calculates the duration of the task in calendar days. The duration includes both the Start and End dates.</t>
        </r>
      </text>
    </comment>
  </commentList>
</comments>
</file>

<file path=xl/sharedStrings.xml><?xml version="1.0" encoding="utf-8"?>
<sst xmlns="http://schemas.openxmlformats.org/spreadsheetml/2006/main" count="79" uniqueCount="46">
  <si>
    <t>Actividad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</si>
  <si>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</si>
  <si>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</si>
  <si>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</si>
  <si>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</si>
  <si>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</si>
  <si>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</si>
  <si>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</si>
  <si>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</si>
  <si>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</si>
  <si>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</si>
  <si>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</si>
  <si>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</si>
  <si>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</si>
  <si>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Descripción</t>
  </si>
  <si>
    <t>Fecha de Inicio</t>
  </si>
  <si>
    <t>Fecha Final</t>
  </si>
  <si>
    <t>Tiempo (días)</t>
  </si>
  <si>
    <t>Colocar  nombre del proyecto</t>
  </si>
  <si>
    <t>Responsable</t>
  </si>
  <si>
    <t>Estado del proyecto</t>
  </si>
  <si>
    <t>DAYS</t>
  </si>
  <si>
    <t>NOMBRE DEL PROYECTO</t>
  </si>
  <si>
    <t>Cliente</t>
  </si>
  <si>
    <t>Lider del proyecto</t>
  </si>
  <si>
    <t>Fecha de inicio</t>
  </si>
  <si>
    <t>Tarea 1</t>
  </si>
  <si>
    <t>Tarea 2</t>
  </si>
  <si>
    <t>Tarea 3</t>
  </si>
  <si>
    <t>Tarea 4</t>
  </si>
  <si>
    <t>Tarea 5</t>
  </si>
  <si>
    <t>Fase 1 del proyecto: título</t>
  </si>
  <si>
    <t>Fase 2 del proyecto: título</t>
  </si>
  <si>
    <t>Fase 3 del proyecto: título</t>
  </si>
  <si>
    <t>Tareas</t>
  </si>
  <si>
    <t>PROGRESO</t>
  </si>
  <si>
    <t>INICIO</t>
  </si>
  <si>
    <t>FINAL</t>
  </si>
  <si>
    <t>l</t>
  </si>
  <si>
    <t>m</t>
  </si>
  <si>
    <t>j</t>
  </si>
  <si>
    <t>v</t>
  </si>
  <si>
    <t>s</t>
  </si>
  <si>
    <t>d</t>
  </si>
  <si>
    <t xml:space="preserve">Ene 25, 2021						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</si>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</sst>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1" formatCode="mmm\ d\,\ yyyy"/>
    <numFmt numFmtId="172" formatCode="d"/>
    <numFmt numFmtId="173" formatCode="m/d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Nunito Regular"/>
    </font>
    <font>
      <b/>
      <sz val="11"/>
      <color theme="0"/>
      <name val="Nunito Regular"/>
    </font>
    <font>
      <sz val="11"/>
      <color theme="1"/>
      <name val="Nunito Regular"/>
    </font>
    <font>
      <b/>
      <sz val="16"/>
      <color theme="1"/>
      <name val="Nunito Regular"/>
    </font>
    <font>
      <sz val="10"/>
      <color rgb="FF000000"/>
      <name val="Nunito"/>
      <family val="2"/>
      <charset val="77"/>
    </font>
    <font>
      <sz val="11"/>
      <color theme="0"/>
      <name val="Nunito Regula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1" tint="0.34998626667073579"/>
      <name val="Nunito Regular"/>
    </font>
    <font>
      <b/>
      <sz val="20"/>
      <color theme="4" tint="-0.249977111117893"/>
      <name val="Nunito Regular"/>
    </font>
    <font>
      <sz val="10"/>
      <name val="Nunito Regular"/>
    </font>
    <font>
      <sz val="14"/>
      <color theme="1"/>
      <name val="Nunito Regular"/>
    </font>
    <font>
      <b/>
      <sz val="9"/>
      <color theme="0"/>
      <name val="Nunito Regular"/>
    </font>
    <font>
      <sz val="11"/>
      <name val="Nunito Regula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D9C1"/>
        <bgColor indexed="64"/>
      </patternFill>
    </fill>
    <fill>
      <patternFill patternType="solid">
        <fgColor rgb="FF181A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1" fontId="0" fillId="5" borderId="5" xfId="0" applyNumberFormat="1" applyFill="1" applyBorder="1" applyAlignment="1">
      <alignment horizontal="left" vertical="center" wrapText="1" indent="1"/>
    </xf>
    <xf numFmtId="171" fontId="0" fillId="5" borderId="6" xfId="0" applyNumberFormat="1" applyFill="1" applyBorder="1" applyAlignment="1">
      <alignment horizontal="left" vertical="center" wrapText="1" indent="1"/>
    </xf>
    <xf numFmtId="171" fontId="0" fillId="5" borderId="7" xfId="0" applyNumberFormat="1" applyFill="1" applyBorder="1" applyAlignment="1">
      <alignment horizontal="left" vertical="center" wrapText="1" indent="1"/>
    </xf>
    <xf numFmtId="172" fontId="10" fillId="5" borderId="8" xfId="0" applyNumberFormat="1" applyFont="1" applyFill="1" applyBorder="1" applyAlignment="1">
      <alignment horizontal="center" vertical="center"/>
    </xf>
    <xf numFmtId="172" fontId="10" fillId="5" borderId="0" xfId="0" applyNumberFormat="1" applyFont="1" applyFill="1" applyAlignment="1">
      <alignment horizontal="center" vertical="center"/>
    </xf>
    <xf numFmtId="172" fontId="10" fillId="5" borderId="9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6" borderId="6" xfId="0" applyFont="1" applyFill="1" applyBorder="1" applyAlignment="1">
      <alignment horizontal="left" vertical="center" indent="1"/>
    </xf>
    <xf numFmtId="0" fontId="18" fillId="6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9" fontId="19" fillId="0" borderId="11" xfId="1" applyFont="1" applyFill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center" vertical="center"/>
    </xf>
    <xf numFmtId="9" fontId="19" fillId="2" borderId="11" xfId="1" applyFont="1" applyFill="1" applyBorder="1" applyAlignment="1">
      <alignment horizontal="center" vertical="center"/>
    </xf>
    <xf numFmtId="173" fontId="6" fillId="2" borderId="11" xfId="0" applyNumberFormat="1" applyFont="1" applyFill="1" applyBorder="1" applyAlignment="1">
      <alignment horizontal="center" vertical="center"/>
    </xf>
    <xf numFmtId="173" fontId="19" fillId="2" borderId="11" xfId="0" applyNumberFormat="1" applyFont="1" applyFill="1" applyBorder="1" applyAlignment="1">
      <alignment horizontal="center" vertical="center"/>
    </xf>
    <xf numFmtId="9" fontId="19" fillId="4" borderId="11" xfId="1" applyFont="1" applyFill="1" applyBorder="1" applyAlignment="1">
      <alignment horizontal="center" vertical="center"/>
    </xf>
    <xf numFmtId="173" fontId="6" fillId="4" borderId="11" xfId="0" applyNumberFormat="1" applyFont="1" applyFill="1" applyBorder="1" applyAlignment="1">
      <alignment horizontal="center" vertical="center"/>
    </xf>
    <xf numFmtId="173" fontId="19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center" vertical="center"/>
    </xf>
    <xf numFmtId="9" fontId="9" fillId="4" borderId="11" xfId="1" applyFont="1" applyFill="1" applyBorder="1" applyAlignment="1">
      <alignment horizontal="center" vertical="center"/>
    </xf>
    <xf numFmtId="173" fontId="9" fillId="4" borderId="1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181A33"/>
      <color rgb="FF626475"/>
      <color rgb="FF9E9EAC"/>
      <color rgb="FF00D9C1"/>
      <color rgb="FFF25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'Diagrama de Gantt 1'!$B$3</c:f>
          <c:strCache>
            <c:ptCount val="1"/>
            <c:pt idx="0">
              <c:v>Colocar  nombre del proyecto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unito" pitchFamily="2" charset="77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'Diagrama de Gantt 1'!$E$4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'Diagrama de Gantt 1'!$B$5:$D$17</c:f>
              <c:strCache>
                <c:ptCount val="1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</c:strCache>
            </c:strRef>
          </c:cat>
          <c:val>
            <c:numRef>
              <c:f>'Diagrama de Gantt 1'!$E$5:$E$17</c:f>
              <c:numCache>
                <c:formatCode>m/d/yy</c:formatCode>
                <c:ptCount val="13"/>
                <c:pt idx="0">
                  <c:v>44409</c:v>
                </c:pt>
                <c:pt idx="1">
                  <c:v>44422</c:v>
                </c:pt>
                <c:pt idx="2">
                  <c:v>44444</c:v>
                </c:pt>
                <c:pt idx="3">
                  <c:v>44445</c:v>
                </c:pt>
                <c:pt idx="4">
                  <c:v>44445</c:v>
                </c:pt>
                <c:pt idx="5">
                  <c:v>44464</c:v>
                </c:pt>
                <c:pt idx="6">
                  <c:v>44463</c:v>
                </c:pt>
                <c:pt idx="7">
                  <c:v>44476</c:v>
                </c:pt>
                <c:pt idx="8">
                  <c:v>44445</c:v>
                </c:pt>
                <c:pt idx="9">
                  <c:v>44464</c:v>
                </c:pt>
                <c:pt idx="10">
                  <c:v>44464</c:v>
                </c:pt>
                <c:pt idx="11">
                  <c:v>44464</c:v>
                </c:pt>
                <c:pt idx="12">
                  <c:v>44499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4-4BAB-8C60-6311198F2718}"/>
            </c:ext>
          </c:extLst>
        </c:ser>
        <c:ser>
          <c:idx val="1"/>
          <c:order val="1"/>
          <c:tx>
            <c:strRef>
              <c:f>'Diagrama de Gantt 1'!$F$4</c:f>
              <c:strCache>
                <c:ptCount val="1"/>
                <c:pt idx="0">
                  <c:v>Tiempo (días)</c:v>
                </c:pt>
              </c:strCache>
            </c:strRef>
          </c:tx>
          <c:spPr>
            <a:solidFill>
              <a:srgbClr val="F253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Nunito" pitchFamily="2" charset="77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'Diagrama de Gantt 1'!$F$5:$F$17</c:f>
              <c:numCache>
                <c:formatCode>0</c:formatCode>
                <c:ptCount val="13"/>
                <c:pt idx="0">
                  <c:v>12</c:v>
                </c:pt>
                <c:pt idx="1">
                  <c:v>24</c:v>
                </c:pt>
                <c:pt idx="2">
                  <c:v>6</c:v>
                </c:pt>
                <c:pt idx="3">
                  <c:v>36</c:v>
                </c:pt>
                <c:pt idx="4">
                  <c:v>18</c:v>
                </c:pt>
                <c:pt idx="5">
                  <c:v>30</c:v>
                </c:pt>
                <c:pt idx="6">
                  <c:v>12</c:v>
                </c:pt>
                <c:pt idx="7">
                  <c:v>12</c:v>
                </c:pt>
                <c:pt idx="8">
                  <c:v>18</c:v>
                </c:pt>
                <c:pt idx="9">
                  <c:v>24</c:v>
                </c:pt>
                <c:pt idx="10">
                  <c:v>18</c:v>
                </c:pt>
                <c:pt idx="11">
                  <c:v>30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4-4BAB-8C60-6311198F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26976"/>
        <c:axId val="475820744"/>
      </c:barChart>
      <c:catAx>
        <c:axId val="4758269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unito" pitchFamily="2" charset="77"/>
                <a:ea typeface="+mn-ea"/>
                <a:cs typeface="+mn-cs"/>
              </a:defRPr>
            </a:pPr>
            <a:endParaRPr lang="es-PE"/>
          </a:p>
        </c:txPr>
        <c:crossAx val="475820744"/>
        <c:crosses val="autoZero"/>
        <c:auto val="1"/>
        <c:lblAlgn val="ctr"/>
        <c:lblOffset val="100"/>
        <c:noMultiLvlLbl val="0"/>
      </c:catAx>
      <c:valAx>
        <c:axId val="475820744"/>
        <c:scaling>
          <c:orientation val="minMax"/>
          <c:min val="4440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dist="50800" sx="1000" sy="1000" algn="ctr" rotWithShape="0">
                <a:srgbClr val="000000"/>
              </a:outerShdw>
            </a:effectLst>
          </c:spPr>
        </c:majorGridlines>
        <c:numFmt formatCode="m/d/yyyy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unito" pitchFamily="2" charset="77"/>
                <a:ea typeface="+mn-ea"/>
                <a:cs typeface="+mn-cs"/>
              </a:defRPr>
            </a:pPr>
            <a:endParaRPr lang="es-PE"/>
          </a:p>
        </c:txPr>
        <c:crossAx val="4758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Nunito" pitchFamily="2" charset="77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465562</xdr:colOff>
      <xdr:row>2</xdr:row>
      <xdr:rowOff>6210</xdr:rowOff>
    </xdr:from>
    <xdr:to>
      <xdr:col>24</xdr:col>
      <xdr:colOff>152899</xdr:colOff>
      <xdr:row>20</xdr:row>
      <xdr:rowOff>170773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4C4570-0006-4C8B-999B-A055DB6F5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21893</xdr:colOff>
      <xdr:row>2</xdr:row>
      <xdr:rowOff>21900</xdr:rowOff>
    </xdr:from>
    <xdr:to>
      <xdr:col>1</xdr:col>
      <xdr:colOff>824882</xdr:colOff>
      <xdr:row>3</xdr:row>
      <xdr:rowOff>522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671A480-A9AF-1546-B521-7A2107186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62" y="416038"/>
          <a:ext cx="802989" cy="7882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ple-gantt-chart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chedule"/>
      <sheetName val="About"/>
    </sheetNames>
    <sheetDataSet>
      <sheetData sheetId="0">
        <row r="3">
          <cell r="E3">
            <v>43474</v>
          </cell>
        </row>
        <row r="7">
          <cell r="H7" t="str">
            <v/>
          </cell>
        </row>
        <row r="8">
          <cell r="H8" t="str">
            <v/>
          </cell>
        </row>
        <row r="9">
          <cell r="E9">
            <v>43466</v>
          </cell>
          <cell r="F9">
            <v>43469</v>
          </cell>
          <cell r="H9">
            <v>4</v>
          </cell>
        </row>
        <row r="10">
          <cell r="E10">
            <v>43470</v>
          </cell>
          <cell r="F10">
            <v>43472</v>
          </cell>
          <cell r="H10">
            <v>3</v>
          </cell>
        </row>
        <row r="11">
          <cell r="E11">
            <v>43473</v>
          </cell>
          <cell r="F11">
            <v>43477</v>
          </cell>
          <cell r="H11">
            <v>5</v>
          </cell>
        </row>
        <row r="12">
          <cell r="E12">
            <v>43478</v>
          </cell>
          <cell r="F12">
            <v>43483</v>
          </cell>
          <cell r="H12">
            <v>6</v>
          </cell>
        </row>
        <row r="13">
          <cell r="E13">
            <v>43471</v>
          </cell>
          <cell r="F13">
            <v>43473</v>
          </cell>
          <cell r="H13">
            <v>3</v>
          </cell>
        </row>
        <row r="14">
          <cell r="H14" t="str">
            <v/>
          </cell>
        </row>
        <row r="15">
          <cell r="E15">
            <v>43472</v>
          </cell>
          <cell r="F15">
            <v>43476</v>
          </cell>
          <cell r="H15">
            <v>5</v>
          </cell>
        </row>
        <row r="16">
          <cell r="E16">
            <v>43474</v>
          </cell>
          <cell r="F16">
            <v>43479</v>
          </cell>
          <cell r="H16">
            <v>6</v>
          </cell>
        </row>
        <row r="17">
          <cell r="E17">
            <v>43480</v>
          </cell>
          <cell r="F17">
            <v>43483</v>
          </cell>
          <cell r="H17">
            <v>4</v>
          </cell>
        </row>
        <row r="18">
          <cell r="E18">
            <v>43480</v>
          </cell>
          <cell r="F18">
            <v>43482</v>
          </cell>
          <cell r="H18">
            <v>3</v>
          </cell>
        </row>
        <row r="19">
          <cell r="E19">
            <v>43483</v>
          </cell>
          <cell r="F19">
            <v>43486</v>
          </cell>
          <cell r="H19">
            <v>4</v>
          </cell>
        </row>
        <row r="20">
          <cell r="H20" t="str">
            <v/>
          </cell>
        </row>
        <row r="21">
          <cell r="E21">
            <v>43481</v>
          </cell>
          <cell r="F21">
            <v>43486</v>
          </cell>
          <cell r="H21">
            <v>6</v>
          </cell>
        </row>
        <row r="22">
          <cell r="E22">
            <v>43487</v>
          </cell>
          <cell r="F22">
            <v>43491</v>
          </cell>
          <cell r="H22">
            <v>5</v>
          </cell>
        </row>
        <row r="23">
          <cell r="E23">
            <v>43492</v>
          </cell>
          <cell r="F23">
            <v>43497</v>
          </cell>
          <cell r="H23">
            <v>6</v>
          </cell>
        </row>
        <row r="24">
          <cell r="E24">
            <v>43498</v>
          </cell>
          <cell r="F24">
            <v>43502</v>
          </cell>
          <cell r="H24">
            <v>5</v>
          </cell>
        </row>
        <row r="25">
          <cell r="E25">
            <v>43492</v>
          </cell>
          <cell r="F25">
            <v>43496</v>
          </cell>
          <cell r="H25">
            <v>5</v>
          </cell>
        </row>
        <row r="26">
          <cell r="H26" t="str">
            <v/>
          </cell>
        </row>
        <row r="27">
          <cell r="E27">
            <v>43494</v>
          </cell>
          <cell r="F27">
            <v>43499</v>
          </cell>
          <cell r="H27">
            <v>6</v>
          </cell>
        </row>
        <row r="28">
          <cell r="E28">
            <v>43494</v>
          </cell>
          <cell r="F28">
            <v>43498</v>
          </cell>
          <cell r="H28">
            <v>5</v>
          </cell>
        </row>
        <row r="29">
          <cell r="E29">
            <v>43499</v>
          </cell>
          <cell r="F29">
            <v>43502</v>
          </cell>
          <cell r="H29">
            <v>4</v>
          </cell>
        </row>
        <row r="30">
          <cell r="E30">
            <v>43499</v>
          </cell>
          <cell r="F30">
            <v>43502</v>
          </cell>
          <cell r="H30">
            <v>4</v>
          </cell>
        </row>
        <row r="31">
          <cell r="E31">
            <v>43503</v>
          </cell>
          <cell r="F31">
            <v>43507</v>
          </cell>
          <cell r="H31">
            <v>5</v>
          </cell>
        </row>
        <row r="32">
          <cell r="H32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FA42-C631-4D71-A8A5-4792FDF83AFE}">
  <dimension ref="A1:H17"/>
  <sheetViews>
    <sheetView zoomScale="57" zoomScaleNormal="100" workbookViewId="0">
      <selection activeCell="H4" sqref="H4"/>
    </sheetView>
  </sheetViews>
  <sheetFormatPr baseColWidth="10" defaultRowHeight="15"/>
  <cols>
    <col min="1" max="1" width="10.83203125" style="4"/>
    <col min="2" max="3" width="17.5" customWidth="1"/>
    <col min="4" max="4" width="63.83203125" customWidth="1"/>
    <col min="5" max="5" width="15" customWidth="1"/>
    <col min="6" max="6" width="14.33203125" customWidth="1"/>
    <col min="7" max="7" width="14.5" customWidth="1"/>
    <col min="8" max="8" width="21.5" customWidth="1"/>
  </cols>
  <sheetData>
    <row r="1" spans="2:8" ht="15" customHeight="1"/>
    <row r="3" spans="2:8" ht="63" customHeight="1">
      <c r="B3" s="8" t="s">
        <v>18</v>
      </c>
      <c r="C3" s="9"/>
      <c r="D3" s="9"/>
      <c r="E3" s="9"/>
      <c r="F3" s="9"/>
      <c r="G3" s="9"/>
      <c r="H3" s="9"/>
    </row>
    <row r="4" spans="2:8" ht="41" customHeight="1">
      <c r="B4" s="1" t="s">
        <v>0</v>
      </c>
      <c r="C4" s="1" t="s">
        <v>19</v>
      </c>
      <c r="D4" s="1" t="s">
        <v>14</v>
      </c>
      <c r="E4" s="1" t="s">
        <v>15</v>
      </c>
      <c r="F4" s="1" t="s">
        <v>17</v>
      </c>
      <c r="G4" s="1" t="s">
        <v>16</v>
      </c>
      <c r="H4" s="1" t="s">
        <v>20</v>
      </c>
    </row>
    <row r="5" spans="2:8" ht="44" customHeight="1">
      <c r="B5" s="2" t="s">
        <v>1</v>
      </c>
      <c r="C5" s="2"/>
      <c r="D5" s="3"/>
      <c r="E5" s="5">
        <v>44409</v>
      </c>
      <c r="F5" s="6">
        <v>12</v>
      </c>
      <c r="G5" s="7">
        <f>E5+F5</f>
        <v>44421</v>
      </c>
      <c r="H5" s="3"/>
    </row>
    <row r="6" spans="2:8" ht="44" customHeight="1">
      <c r="B6" s="2" t="s">
        <v>2</v>
      </c>
      <c r="C6" s="2"/>
      <c r="D6" s="3"/>
      <c r="E6" s="7">
        <v>44422</v>
      </c>
      <c r="F6" s="6">
        <v>24</v>
      </c>
      <c r="G6" s="7">
        <f t="shared" ref="G6:G17" si="0">E6+F6</f>
        <v>44446</v>
      </c>
      <c r="H6" s="3"/>
    </row>
    <row r="7" spans="2:8" ht="44" customHeight="1">
      <c r="B7" s="2" t="s">
        <v>3</v>
      </c>
      <c r="C7" s="2"/>
      <c r="D7" s="3"/>
      <c r="E7" s="7">
        <v>44444</v>
      </c>
      <c r="F7" s="6">
        <v>6</v>
      </c>
      <c r="G7" s="7">
        <f>E7+F7</f>
        <v>44450</v>
      </c>
      <c r="H7" s="3"/>
    </row>
    <row r="8" spans="2:8" ht="44" customHeight="1">
      <c r="B8" s="2" t="s">
        <v>4</v>
      </c>
      <c r="C8" s="2"/>
      <c r="D8" s="3"/>
      <c r="E8" s="7">
        <v>44445</v>
      </c>
      <c r="F8" s="6">
        <v>36</v>
      </c>
      <c r="G8" s="7">
        <f t="shared" si="0"/>
        <v>44481</v>
      </c>
      <c r="H8" s="3"/>
    </row>
    <row r="9" spans="2:8" ht="44" customHeight="1">
      <c r="B9" s="2" t="s">
        <v>5</v>
      </c>
      <c r="C9" s="2"/>
      <c r="D9" s="3"/>
      <c r="E9" s="7">
        <v>44445</v>
      </c>
      <c r="F9" s="6">
        <v>18</v>
      </c>
      <c r="G9" s="7">
        <f t="shared" si="0"/>
        <v>44463</v>
      </c>
      <c r="H9" s="3"/>
    </row>
    <row r="10" spans="2:8" ht="44" customHeight="1">
      <c r="B10" s="2" t="s">
        <v>6</v>
      </c>
      <c r="C10" s="2"/>
      <c r="D10" s="3"/>
      <c r="E10" s="7">
        <v>44464</v>
      </c>
      <c r="F10" s="6">
        <v>30</v>
      </c>
      <c r="G10" s="7">
        <f t="shared" si="0"/>
        <v>44494</v>
      </c>
      <c r="H10" s="3"/>
    </row>
    <row r="11" spans="2:8" ht="44" customHeight="1">
      <c r="B11" s="2" t="s">
        <v>7</v>
      </c>
      <c r="C11" s="2"/>
      <c r="D11" s="3"/>
      <c r="E11" s="7">
        <v>44463</v>
      </c>
      <c r="F11" s="6">
        <v>12</v>
      </c>
      <c r="G11" s="7">
        <f t="shared" si="0"/>
        <v>44475</v>
      </c>
      <c r="H11" s="3"/>
    </row>
    <row r="12" spans="2:8" ht="44" customHeight="1">
      <c r="B12" s="2" t="s">
        <v>8</v>
      </c>
      <c r="C12" s="2"/>
      <c r="D12" s="3"/>
      <c r="E12" s="7">
        <v>44476</v>
      </c>
      <c r="F12" s="6">
        <v>12</v>
      </c>
      <c r="G12" s="7">
        <f t="shared" si="0"/>
        <v>44488</v>
      </c>
      <c r="H12" s="3"/>
    </row>
    <row r="13" spans="2:8" ht="44" customHeight="1">
      <c r="B13" s="2" t="s">
        <v>9</v>
      </c>
      <c r="C13" s="2"/>
      <c r="D13" s="3"/>
      <c r="E13" s="7">
        <v>44445</v>
      </c>
      <c r="F13" s="6">
        <v>18</v>
      </c>
      <c r="G13" s="7">
        <f t="shared" si="0"/>
        <v>44463</v>
      </c>
      <c r="H13" s="3"/>
    </row>
    <row r="14" spans="2:8" ht="44" customHeight="1">
      <c r="B14" s="2" t="s">
        <v>10</v>
      </c>
      <c r="C14" s="2"/>
      <c r="D14" s="3"/>
      <c r="E14" s="7">
        <v>44464</v>
      </c>
      <c r="F14" s="6">
        <v>24</v>
      </c>
      <c r="G14" s="7">
        <f t="shared" si="0"/>
        <v>44488</v>
      </c>
      <c r="H14" s="3"/>
    </row>
    <row r="15" spans="2:8" ht="44" customHeight="1">
      <c r="B15" s="2" t="s">
        <v>11</v>
      </c>
      <c r="C15" s="2"/>
      <c r="D15" s="3"/>
      <c r="E15" s="7">
        <v>44464</v>
      </c>
      <c r="F15" s="6">
        <v>18</v>
      </c>
      <c r="G15" s="7">
        <f t="shared" si="0"/>
        <v>44482</v>
      </c>
      <c r="H15" s="3"/>
    </row>
    <row r="16" spans="2:8" ht="44" customHeight="1">
      <c r="B16" s="2" t="s">
        <v>12</v>
      </c>
      <c r="C16" s="2"/>
      <c r="D16" s="3"/>
      <c r="E16" s="7">
        <v>44464</v>
      </c>
      <c r="F16" s="6">
        <v>30</v>
      </c>
      <c r="G16" s="7">
        <f t="shared" si="0"/>
        <v>44494</v>
      </c>
      <c r="H16" s="3"/>
    </row>
    <row r="17" spans="2:8" ht="44" customHeight="1">
      <c r="B17" s="2" t="s">
        <v>13</v>
      </c>
      <c r="C17" s="2"/>
      <c r="D17" s="3"/>
      <c r="E17" s="7">
        <v>44499</v>
      </c>
      <c r="F17" s="6">
        <v>12</v>
      </c>
      <c r="G17" s="5">
        <f t="shared" si="0"/>
        <v>44511</v>
      </c>
      <c r="H17" s="3"/>
    </row>
  </sheetData>
  <mergeCells count="2">
    <mergeCell ref="B3:H3"/>
    <mergeCell ref="A1:A1048576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47AB-4C56-DA4A-9292-F41D0983AEAE}">
  <dimension ref="B1:AJ26"/>
  <sheetViews>
    <sheetView tabSelected="1" zoomScale="75" zoomScaleNormal="100" workbookViewId="0">
      <selection activeCell="K24" sqref="K24"/>
    </sheetView>
  </sheetViews>
  <sheetFormatPr baseColWidth="10" defaultRowHeight="16"/>
  <cols>
    <col min="1" max="1" width="2.6640625" customWidth="1"/>
    <col min="2" max="2" width="26.6640625" style="20" customWidth="1"/>
    <col min="3" max="3" width="13.33203125" style="20" customWidth="1"/>
    <col min="4" max="4" width="10.6640625" style="20" customWidth="1"/>
    <col min="5" max="5" width="10.5" style="23" customWidth="1"/>
    <col min="6" max="6" width="10.5" style="20" customWidth="1"/>
    <col min="7" max="7" width="1.1640625" style="34" customWidth="1"/>
    <col min="8" max="8" width="6.1640625" style="20" hidden="1" customWidth="1"/>
    <col min="9" max="36" width="3.6640625" customWidth="1"/>
  </cols>
  <sheetData>
    <row r="1" spans="2:36" ht="31">
      <c r="B1" s="17" t="s">
        <v>22</v>
      </c>
      <c r="C1" s="18"/>
      <c r="D1" s="19"/>
      <c r="E1" s="50"/>
      <c r="F1" s="50"/>
      <c r="H1" s="19"/>
    </row>
    <row r="2" spans="2:36" ht="20">
      <c r="B2" s="21" t="s">
        <v>23</v>
      </c>
      <c r="C2" s="34" t="s">
        <v>25</v>
      </c>
      <c r="D2" s="35"/>
      <c r="E2" s="50"/>
      <c r="F2" s="50"/>
    </row>
    <row r="3" spans="2:36" ht="20">
      <c r="B3" s="21" t="s">
        <v>24</v>
      </c>
      <c r="C3" s="34" t="s">
        <v>45</v>
      </c>
      <c r="D3" s="35"/>
      <c r="E3" s="51"/>
      <c r="F3" s="51"/>
    </row>
    <row r="4" spans="2:36">
      <c r="E4" s="22"/>
      <c r="I4" s="10">
        <v>44200</v>
      </c>
      <c r="J4" s="11"/>
      <c r="K4" s="11"/>
      <c r="L4" s="11"/>
      <c r="M4" s="11"/>
      <c r="N4" s="11"/>
      <c r="O4" s="12"/>
      <c r="P4" s="10">
        <v>44207</v>
      </c>
      <c r="Q4" s="11"/>
      <c r="R4" s="11"/>
      <c r="S4" s="11"/>
      <c r="T4" s="11"/>
      <c r="U4" s="11"/>
      <c r="V4" s="12"/>
      <c r="W4" s="10">
        <v>44214</v>
      </c>
      <c r="X4" s="11"/>
      <c r="Y4" s="11"/>
      <c r="Z4" s="11"/>
      <c r="AA4" s="11"/>
      <c r="AB4" s="11"/>
      <c r="AC4" s="12"/>
      <c r="AD4" s="10" t="s">
        <v>44</v>
      </c>
      <c r="AE4" s="11"/>
      <c r="AF4" s="11"/>
      <c r="AG4" s="11"/>
      <c r="AH4" s="11"/>
      <c r="AI4" s="11"/>
      <c r="AJ4" s="12"/>
    </row>
    <row r="5" spans="2:36">
      <c r="I5" s="13">
        <v>4</v>
      </c>
      <c r="J5" s="14">
        <f>I5+1</f>
        <v>5</v>
      </c>
      <c r="K5" s="14">
        <f t="shared" ref="K5:AJ5" si="0">J5+1</f>
        <v>6</v>
      </c>
      <c r="L5" s="14">
        <f t="shared" si="0"/>
        <v>7</v>
      </c>
      <c r="M5" s="14">
        <f t="shared" si="0"/>
        <v>8</v>
      </c>
      <c r="N5" s="14">
        <f t="shared" si="0"/>
        <v>9</v>
      </c>
      <c r="O5" s="15">
        <f t="shared" si="0"/>
        <v>10</v>
      </c>
      <c r="P5" s="13">
        <f>O5+1</f>
        <v>11</v>
      </c>
      <c r="Q5" s="14">
        <f>P5+1</f>
        <v>12</v>
      </c>
      <c r="R5" s="14">
        <f t="shared" si="0"/>
        <v>13</v>
      </c>
      <c r="S5" s="14">
        <f t="shared" si="0"/>
        <v>14</v>
      </c>
      <c r="T5" s="14">
        <f t="shared" si="0"/>
        <v>15</v>
      </c>
      <c r="U5" s="14">
        <f t="shared" si="0"/>
        <v>16</v>
      </c>
      <c r="V5" s="15">
        <f t="shared" si="0"/>
        <v>17</v>
      </c>
      <c r="W5" s="13">
        <f>V5+1</f>
        <v>18</v>
      </c>
      <c r="X5" s="14">
        <f>W5+1</f>
        <v>19</v>
      </c>
      <c r="Y5" s="14">
        <f t="shared" si="0"/>
        <v>20</v>
      </c>
      <c r="Z5" s="14">
        <f t="shared" si="0"/>
        <v>21</v>
      </c>
      <c r="AA5" s="14">
        <f t="shared" si="0"/>
        <v>22</v>
      </c>
      <c r="AB5" s="14">
        <f t="shared" si="0"/>
        <v>23</v>
      </c>
      <c r="AC5" s="15">
        <f t="shared" si="0"/>
        <v>24</v>
      </c>
      <c r="AD5" s="13">
        <f>AC5+1</f>
        <v>25</v>
      </c>
      <c r="AE5" s="14">
        <f>AD5+1</f>
        <v>26</v>
      </c>
      <c r="AF5" s="14">
        <f t="shared" si="0"/>
        <v>27</v>
      </c>
      <c r="AG5" s="14">
        <f t="shared" si="0"/>
        <v>28</v>
      </c>
      <c r="AH5" s="14">
        <f t="shared" si="0"/>
        <v>29</v>
      </c>
      <c r="AI5" s="14">
        <f t="shared" si="0"/>
        <v>30</v>
      </c>
      <c r="AJ5" s="15">
        <f t="shared" si="0"/>
        <v>31</v>
      </c>
    </row>
    <row r="6" spans="2:36" thickBot="1">
      <c r="B6" s="24" t="s">
        <v>34</v>
      </c>
      <c r="C6" s="25" t="s">
        <v>19</v>
      </c>
      <c r="D6" s="25" t="s">
        <v>35</v>
      </c>
      <c r="E6" s="25" t="s">
        <v>36</v>
      </c>
      <c r="F6" s="25" t="s">
        <v>37</v>
      </c>
      <c r="H6" s="25" t="s">
        <v>21</v>
      </c>
      <c r="I6" s="16" t="s">
        <v>38</v>
      </c>
      <c r="J6" s="16" t="s">
        <v>39</v>
      </c>
      <c r="K6" s="16" t="s">
        <v>39</v>
      </c>
      <c r="L6" s="16" t="s">
        <v>40</v>
      </c>
      <c r="M6" s="16" t="s">
        <v>41</v>
      </c>
      <c r="N6" s="16" t="s">
        <v>42</v>
      </c>
      <c r="O6" s="16" t="s">
        <v>43</v>
      </c>
      <c r="P6" s="16" t="s">
        <v>38</v>
      </c>
      <c r="Q6" s="16" t="s">
        <v>39</v>
      </c>
      <c r="R6" s="16" t="s">
        <v>39</v>
      </c>
      <c r="S6" s="16" t="s">
        <v>40</v>
      </c>
      <c r="T6" s="16" t="s">
        <v>41</v>
      </c>
      <c r="U6" s="16" t="s">
        <v>42</v>
      </c>
      <c r="V6" s="16" t="s">
        <v>43</v>
      </c>
      <c r="W6" s="16" t="s">
        <v>38</v>
      </c>
      <c r="X6" s="16" t="s">
        <v>39</v>
      </c>
      <c r="Y6" s="16" t="s">
        <v>39</v>
      </c>
      <c r="Z6" s="16" t="s">
        <v>40</v>
      </c>
      <c r="AA6" s="16" t="s">
        <v>41</v>
      </c>
      <c r="AB6" s="16" t="s">
        <v>42</v>
      </c>
      <c r="AC6" s="16" t="s">
        <v>43</v>
      </c>
      <c r="AD6" s="16" t="s">
        <v>38</v>
      </c>
      <c r="AE6" s="16" t="s">
        <v>39</v>
      </c>
      <c r="AF6" s="16" t="s">
        <v>39</v>
      </c>
      <c r="AG6" s="16" t="s">
        <v>40</v>
      </c>
      <c r="AH6" s="16" t="s">
        <v>41</v>
      </c>
      <c r="AI6" s="16" t="s">
        <v>42</v>
      </c>
      <c r="AJ6" s="16" t="s">
        <v>43</v>
      </c>
    </row>
    <row r="7" spans="2:36" ht="17" thickBot="1">
      <c r="B7" s="26"/>
      <c r="C7" s="27"/>
      <c r="D7" s="28"/>
      <c r="E7" s="29"/>
      <c r="F7" s="30"/>
      <c r="H7" s="31" t="str">
        <f t="shared" ref="H7:H26" si="1">IF(OR(ISBLANK(task_start),ISBLANK(task_end)),"",task_end-task_start+1)</f>
        <v/>
      </c>
    </row>
    <row r="8" spans="2:36" ht="17" thickBot="1">
      <c r="B8" s="44" t="s">
        <v>31</v>
      </c>
      <c r="C8" s="45"/>
      <c r="D8" s="46"/>
      <c r="E8" s="47"/>
      <c r="F8" s="47"/>
      <c r="H8" s="31" t="str">
        <f t="shared" si="1"/>
        <v/>
      </c>
    </row>
    <row r="9" spans="2:36" ht="17" thickBot="1">
      <c r="B9" s="36" t="s">
        <v>26</v>
      </c>
      <c r="C9" s="37"/>
      <c r="D9" s="38">
        <v>0.9</v>
      </c>
      <c r="E9" s="39">
        <v>44200</v>
      </c>
      <c r="F9" s="39">
        <v>44202</v>
      </c>
      <c r="H9" s="31">
        <f t="shared" si="1"/>
        <v>4</v>
      </c>
      <c r="I9" s="33"/>
      <c r="J9" s="33"/>
      <c r="K9" s="33"/>
    </row>
    <row r="10" spans="2:36" ht="17" thickBot="1">
      <c r="B10" s="36" t="s">
        <v>27</v>
      </c>
      <c r="C10" s="37"/>
      <c r="D10" s="38">
        <v>0.6</v>
      </c>
      <c r="E10" s="39">
        <v>44202</v>
      </c>
      <c r="F10" s="40">
        <v>44205</v>
      </c>
      <c r="H10" s="31">
        <f t="shared" si="1"/>
        <v>3</v>
      </c>
      <c r="K10" s="33"/>
      <c r="L10" s="33"/>
      <c r="M10" s="33"/>
      <c r="N10" s="33"/>
    </row>
    <row r="11" spans="2:36" ht="17" thickBot="1">
      <c r="B11" s="36" t="s">
        <v>28</v>
      </c>
      <c r="C11" s="37"/>
      <c r="D11" s="38">
        <v>0.5</v>
      </c>
      <c r="E11" s="39">
        <v>44202</v>
      </c>
      <c r="F11" s="40">
        <v>44206</v>
      </c>
      <c r="H11" s="31">
        <f t="shared" si="1"/>
        <v>5</v>
      </c>
      <c r="K11" s="33"/>
      <c r="L11" s="33"/>
      <c r="M11" s="33"/>
      <c r="N11" s="33"/>
      <c r="O11" s="33"/>
    </row>
    <row r="12" spans="2:36" ht="17" thickBot="1">
      <c r="B12" s="36" t="s">
        <v>29</v>
      </c>
      <c r="C12" s="37"/>
      <c r="D12" s="38">
        <v>0.25</v>
      </c>
      <c r="E12" s="39">
        <v>44203</v>
      </c>
      <c r="F12" s="40">
        <v>44205</v>
      </c>
      <c r="H12" s="31">
        <f t="shared" si="1"/>
        <v>6</v>
      </c>
      <c r="L12" s="33"/>
      <c r="M12" s="33"/>
      <c r="N12" s="33"/>
    </row>
    <row r="13" spans="2:36" ht="17" thickBot="1">
      <c r="B13" s="36" t="s">
        <v>30</v>
      </c>
      <c r="C13" s="37"/>
      <c r="D13" s="38"/>
      <c r="E13" s="39"/>
      <c r="F13" s="40"/>
      <c r="H13" s="31">
        <f t="shared" si="1"/>
        <v>3</v>
      </c>
    </row>
    <row r="14" spans="2:36" ht="17" thickBot="1">
      <c r="B14" s="44" t="s">
        <v>32</v>
      </c>
      <c r="C14" s="49"/>
      <c r="D14" s="46"/>
      <c r="E14" s="47"/>
      <c r="F14" s="47"/>
      <c r="H14" s="31" t="str">
        <f t="shared" si="1"/>
        <v/>
      </c>
    </row>
    <row r="15" spans="2:36" ht="17" thickBot="1">
      <c r="B15" s="36" t="s">
        <v>26</v>
      </c>
      <c r="C15" s="37"/>
      <c r="D15" s="38">
        <v>0.5</v>
      </c>
      <c r="E15" s="39"/>
      <c r="F15" s="40"/>
      <c r="H15" s="31">
        <f t="shared" si="1"/>
        <v>5</v>
      </c>
    </row>
    <row r="16" spans="2:36" ht="17" thickBot="1">
      <c r="B16" s="36" t="s">
        <v>27</v>
      </c>
      <c r="C16" s="37"/>
      <c r="D16" s="38">
        <v>0.5</v>
      </c>
      <c r="E16" s="39"/>
      <c r="F16" s="40"/>
      <c r="H16" s="31">
        <f t="shared" si="1"/>
        <v>6</v>
      </c>
    </row>
    <row r="17" spans="2:8" ht="17" thickBot="1">
      <c r="B17" s="36" t="s">
        <v>28</v>
      </c>
      <c r="C17" s="37"/>
      <c r="D17" s="38">
        <v>0.8</v>
      </c>
      <c r="E17" s="39"/>
      <c r="F17" s="40"/>
      <c r="H17" s="31">
        <f t="shared" si="1"/>
        <v>4</v>
      </c>
    </row>
    <row r="18" spans="2:8" ht="17" thickBot="1">
      <c r="B18" s="36" t="s">
        <v>29</v>
      </c>
      <c r="C18" s="37"/>
      <c r="D18" s="38">
        <v>0.7</v>
      </c>
      <c r="E18" s="39"/>
      <c r="F18" s="40"/>
      <c r="H18" s="31">
        <f t="shared" si="1"/>
        <v>3</v>
      </c>
    </row>
    <row r="19" spans="2:8" ht="17" thickBot="1">
      <c r="B19" s="36" t="s">
        <v>30</v>
      </c>
      <c r="C19" s="37"/>
      <c r="D19" s="38">
        <v>0.6</v>
      </c>
      <c r="E19" s="39"/>
      <c r="F19" s="40"/>
      <c r="H19" s="31">
        <f t="shared" si="1"/>
        <v>4</v>
      </c>
    </row>
    <row r="20" spans="2:8" ht="17" thickBot="1">
      <c r="B20" s="44" t="s">
        <v>33</v>
      </c>
      <c r="C20" s="48"/>
      <c r="D20" s="41"/>
      <c r="E20" s="42"/>
      <c r="F20" s="43"/>
      <c r="H20" s="31" t="str">
        <f t="shared" si="1"/>
        <v/>
      </c>
    </row>
    <row r="21" spans="2:8" ht="17" thickBot="1">
      <c r="B21" s="36" t="s">
        <v>26</v>
      </c>
      <c r="C21" s="37"/>
      <c r="D21" s="38">
        <v>0.2</v>
      </c>
      <c r="E21" s="39"/>
      <c r="F21" s="40"/>
      <c r="H21" s="31">
        <f t="shared" si="1"/>
        <v>6</v>
      </c>
    </row>
    <row r="22" spans="2:8" ht="17" thickBot="1">
      <c r="B22" s="36" t="s">
        <v>27</v>
      </c>
      <c r="C22" s="37"/>
      <c r="D22" s="38">
        <v>0.1</v>
      </c>
      <c r="E22" s="39"/>
      <c r="F22" s="40"/>
      <c r="H22" s="31">
        <f t="shared" si="1"/>
        <v>5</v>
      </c>
    </row>
    <row r="23" spans="2:8" ht="17" thickBot="1">
      <c r="B23" s="36" t="s">
        <v>28</v>
      </c>
      <c r="C23" s="37"/>
      <c r="D23" s="38">
        <v>0.35</v>
      </c>
      <c r="E23" s="39"/>
      <c r="F23" s="40"/>
      <c r="H23" s="31">
        <f t="shared" si="1"/>
        <v>6</v>
      </c>
    </row>
    <row r="24" spans="2:8" ht="17" thickBot="1">
      <c r="B24" s="36" t="s">
        <v>29</v>
      </c>
      <c r="C24" s="37"/>
      <c r="D24" s="38">
        <v>0.4</v>
      </c>
      <c r="E24" s="39"/>
      <c r="F24" s="40"/>
      <c r="H24" s="31">
        <f t="shared" si="1"/>
        <v>5</v>
      </c>
    </row>
    <row r="25" spans="2:8" ht="17" thickBot="1">
      <c r="B25" s="36" t="s">
        <v>30</v>
      </c>
      <c r="C25" s="37"/>
      <c r="D25" s="38">
        <v>0.3</v>
      </c>
      <c r="E25" s="39"/>
      <c r="F25" s="40"/>
      <c r="H25" s="31">
        <f t="shared" si="1"/>
        <v>5</v>
      </c>
    </row>
    <row r="26" spans="2:8" ht="17" thickBot="1">
      <c r="B26" s="26"/>
      <c r="C26" s="32"/>
      <c r="D26" s="28"/>
      <c r="E26" s="29"/>
      <c r="F26" s="30"/>
      <c r="H26" s="31" t="str">
        <f t="shared" si="1"/>
        <v/>
      </c>
    </row>
  </sheetData>
  <mergeCells count="8">
    <mergeCell ref="AD4:AJ4"/>
    <mergeCell ref="C3:D3"/>
    <mergeCell ref="E1:F3"/>
    <mergeCell ref="G1:G1048576"/>
    <mergeCell ref="I4:O4"/>
    <mergeCell ref="P4:V4"/>
    <mergeCell ref="W4:AC4"/>
    <mergeCell ref="C2:D2"/>
  </mergeCells>
  <conditionalFormatting sqref="D7:D26">
    <cfRule type="dataBar" priority="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{66B31DBF-30D2-7A4F-B37B-65BF7DBEA57E}</x14:id>
        </ext>
      </extLst>
    </cfRule>
  </conditionalFormatting>
  <conditionalFormatting sqref="I5:AJ6">
    <cfRule type="expression" dxfId="0" priority="1">
      <formula>AND(today&gt;=I$5,today&lt;I$5+1)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E4" xr:uid="{5A86AEFC-39D5-E443-88F7-29114F04C8DC}">
      <formula1>1</formula1>
    </dataValidation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31DBF-30D2-7A4F-B37B-65BF7DBEA5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EE9BF-9916-A347-8E0C-1B7A6188C38B}">
  <dimension ref="A1"/>
  <sheetViews>
    <sheetView workbookViewId="0">
      <selection activeCell="D10" sqref="D10:AZ12"/>
    </sheetView>
  </sheetViews>
  <sheetFormatPr baseColWidth="10" defaultRowHeight="15"/>
  <cols>
    <col min="4" max="4" width="10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Diagrama de Gantt 1</vt:lpstr>
      <vt:lpstr>Diagrama de Gantt 2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Microsoft Office User</cp:lastModifiedBy>
  <dcterms:created xsi:type="dcterms:W3CDTF">2019-09-19T02:10:35Z</dcterms:created>
  <dcterms:modified xsi:type="dcterms:W3CDTF">2021-01-07T20:37:44Z</dcterms:modified>
</cp:coreProperties>
</file>